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  <sheet name="Vi du 5" sheetId="5" r:id="rId5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Styles" Type="http://schemas.openxmlformats.org/officeDocument/2006/relationships/styles" Target="styles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Mặt hàng</t>
        </is>
      </c>
      <c r="B1" t="inlineStr">
        <is>
          <t xml:space="preserve">Doanh thu</t>
        </is>
      </c>
      <c r="C1" t="inlineStr">
        <is>
          <t xml:space="preserve">Chi phí</t>
        </is>
      </c>
    </row>
    <row r="2">
      <c r="A2" t="inlineStr">
        <is>
          <t xml:space="preserve">Bàn phím</t>
        </is>
      </c>
      <c r="B2">
        <v>4500000</v>
      </c>
      <c r="C2">
        <v>3200000</v>
      </c>
      <c r="D2">
        <f>B2-C2</f>
        <v>1300000</v>
      </c>
    </row>
    <row r="3">
      <c r="A3" t="inlineStr">
        <is>
          <t xml:space="preserve">Chuột</t>
        </is>
      </c>
      <c r="B3">
        <v>2750000</v>
      </c>
      <c r="C3">
        <v>1980000</v>
      </c>
      <c r="D3">
        <f>B3-C3</f>
        <v>770000</v>
      </c>
    </row>
    <row r="4">
      <c r="A4" t="inlineStr">
        <is>
          <t xml:space="preserve">Tai nghe</t>
        </is>
      </c>
      <c r="B4">
        <v>6120000</v>
      </c>
      <c r="C4">
        <v>4875000</v>
      </c>
      <c r="D4">
        <f>B4-C4</f>
        <v>1245000</v>
      </c>
    </row>
    <row r="5">
      <c r="A5" t="inlineStr">
        <is>
          <t xml:space="preserve">Màn hình</t>
        </is>
      </c>
      <c r="B5">
        <v>12400000</v>
      </c>
      <c r="C5">
        <v>10950000</v>
      </c>
      <c r="D5">
        <f>SUM(B5,-C5)</f>
        <v>1450000</v>
      </c>
    </row>
    <row r="6">
      <c r="D6">
        <f>SUM(B2:B5)-SUM(C2:C5)</f>
        <v>4765000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Mặt hàng</t>
        </is>
      </c>
      <c r="B1" t="inlineStr">
        <is>
          <t xml:space="preserve">Số lượng</t>
        </is>
      </c>
      <c r="C1" t="inlineStr">
        <is>
          <t xml:space="preserve">Đơn giá</t>
        </is>
      </c>
    </row>
    <row r="2">
      <c r="A2" t="inlineStr">
        <is>
          <t xml:space="preserve">Bút bi</t>
        </is>
      </c>
      <c r="B2">
        <v>24</v>
      </c>
      <c r="C2">
        <v>5500</v>
      </c>
      <c r="D2">
        <f>B2*C2</f>
        <v>132000</v>
      </c>
      <c r="E2">
        <f>D2*(1+10%)</f>
        <v>145200</v>
      </c>
    </row>
    <row r="3">
      <c r="A3" t="inlineStr">
        <is>
          <t xml:space="preserve">Vở 120 trang</t>
        </is>
      </c>
      <c r="B3">
        <v>15</v>
      </c>
      <c r="C3">
        <v>12000</v>
      </c>
      <c r="D3">
        <f>PRODUCT(B3,C3)</f>
        <v>180000</v>
      </c>
    </row>
    <row r="4">
      <c r="A4" t="inlineStr">
        <is>
          <t xml:space="preserve">Thước kẻ</t>
        </is>
      </c>
      <c r="B4">
        <v>8</v>
      </c>
      <c r="C4">
        <v>7500</v>
      </c>
      <c r="D4">
        <f>B4*C4</f>
        <v>60000</v>
      </c>
    </row>
    <row r="5">
      <c r="A5" t="inlineStr">
        <is>
          <t xml:space="preserve">Bìa hồ sơ</t>
        </is>
      </c>
      <c r="B5">
        <v>30</v>
      </c>
      <c r="C5">
        <v>3200</v>
      </c>
    </row>
    <row r="6">
      <c r="D6">
        <f>SUMPRODUCT(B2:B5,C2:C5)</f>
        <v>468000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Doanh số</t>
        </is>
      </c>
      <c r="C1" t="inlineStr">
        <is>
          <t xml:space="preserve">Chỉ tiêu</t>
        </is>
      </c>
    </row>
    <row r="2">
      <c r="A2" t="inlineStr">
        <is>
          <t xml:space="preserve">An</t>
        </is>
      </c>
      <c r="B2">
        <v>180000000</v>
      </c>
      <c r="C2">
        <v>150000000</v>
      </c>
      <c r="D2">
        <f>B2/C2</f>
        <v>1.2</v>
      </c>
    </row>
    <row r="3">
      <c r="A3" t="inlineStr">
        <is>
          <t xml:space="preserve">Bình</t>
        </is>
      </c>
      <c r="B3">
        <v>95000000</v>
      </c>
      <c r="C3">
        <v>100000000</v>
      </c>
      <c r="D3">
        <f>B3/C3</f>
        <v>0.95</v>
      </c>
    </row>
    <row r="4">
      <c r="A4" t="inlineStr">
        <is>
          <t xml:space="preserve">Chi</t>
        </is>
      </c>
      <c r="B4">
        <v>60000000</v>
      </c>
      <c r="C4">
        <v>0</v>
      </c>
      <c r="D4" t="e">
        <f>B4/C4</f>
        <v>#DIV/0!</v>
      </c>
      <c r="E4" t="str">
        <f>IFERROR(B4/C4,"Chưa giao")</f>
        <v>Chưa giao</v>
      </c>
    </row>
    <row r="5">
      <c r="A5" t="inlineStr">
        <is>
          <t xml:space="preserve">Dũng</t>
        </is>
      </c>
      <c r="B5">
        <v>132000000</v>
      </c>
      <c r="C5">
        <v>120000000</v>
      </c>
      <c r="D5">
        <f>B5/C5</f>
        <v>1.1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Đơn hàng</t>
        </is>
      </c>
      <c r="B1" t="inlineStr">
        <is>
          <t xml:space="preserve">Số chai</t>
        </is>
      </c>
      <c r="C1" t="inlineStr">
        <is>
          <t xml:space="preserve">Chai/thùng</t>
        </is>
      </c>
    </row>
    <row r="2">
      <c r="A2" t="inlineStr">
        <is>
          <t xml:space="preserve">ĐH01</t>
        </is>
      </c>
      <c r="B2">
        <v>50</v>
      </c>
      <c r="C2">
        <v>12</v>
      </c>
      <c r="D2">
        <f>QUOTIENT(B2,C2)</f>
        <v>4</v>
      </c>
      <c r="E2">
        <f>MOD(B2,C2)</f>
        <v>2</v>
      </c>
    </row>
    <row r="3">
      <c r="A3" t="inlineStr">
        <is>
          <t xml:space="preserve">ĐH02</t>
        </is>
      </c>
      <c r="B3">
        <v>100</v>
      </c>
      <c r="C3">
        <v>24</v>
      </c>
      <c r="D3">
        <f>QUOTIENT(B3,C3)</f>
        <v>4</v>
      </c>
      <c r="E3">
        <f>MOD(B3,C3)</f>
        <v>4</v>
      </c>
    </row>
    <row r="4">
      <c r="A4" t="inlineStr">
        <is>
          <t xml:space="preserve">ĐH03</t>
        </is>
      </c>
      <c r="B4">
        <v>75</v>
      </c>
      <c r="C4">
        <v>6</v>
      </c>
      <c r="D4">
        <f>QUOTIENT(B4,C4)</f>
        <v>12</v>
      </c>
      <c r="E4">
        <f>MOD(B4,C4)</f>
        <v>3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Khoản chi</t>
        </is>
      </c>
      <c r="B1" t="inlineStr">
        <is>
          <t xml:space="preserve">Tổng tiền</t>
        </is>
      </c>
      <c r="C1" t="inlineStr">
        <is>
          <t xml:space="preserve">Số người</t>
        </is>
      </c>
    </row>
    <row r="2">
      <c r="A2" t="inlineStr">
        <is>
          <t xml:space="preserve">Tiền nhà</t>
        </is>
      </c>
      <c r="B2">
        <v>6400000</v>
      </c>
      <c r="C2">
        <v>4</v>
      </c>
      <c r="D2">
        <f>B2/$C$2</f>
        <v>1600000</v>
      </c>
    </row>
    <row r="3">
      <c r="A3" t="inlineStr">
        <is>
          <t xml:space="preserve">Điện</t>
        </is>
      </c>
      <c r="B3">
        <v>1236000</v>
      </c>
      <c r="D3">
        <f>B3/$C$2</f>
        <v>309000</v>
      </c>
    </row>
    <row r="4">
      <c r="A4" t="inlineStr">
        <is>
          <t xml:space="preserve">Nước</t>
        </is>
      </c>
      <c r="B4">
        <v>312000</v>
      </c>
      <c r="D4">
        <f>B4/$C$2</f>
        <v>78000</v>
      </c>
    </row>
    <row r="5">
      <c r="A5" t="inlineStr">
        <is>
          <t xml:space="preserve">Internet</t>
        </is>
      </c>
      <c r="B5">
        <v>220000</v>
      </c>
      <c r="D5">
        <f>B5/$C$2</f>
        <v>55000</v>
      </c>
    </row>
  </sheetData>
</worksheet>
</file>