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 Excel" sheetId="1" r:id="rId1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Tên</t>
        </is>
      </c>
      <c r="B1" t="inlineStr">
        <is>
          <t xml:space="preserve">Điểm</t>
        </is>
      </c>
      <c r="C1" t="inlineStr">
        <is>
          <t xml:space="preserve">Giới tính</t>
        </is>
      </c>
      <c r="E1" t="inlineStr">
        <is>
          <t xml:space="preserve">Nhóm</t>
        </is>
      </c>
      <c r="F1" t="inlineStr">
        <is>
          <t xml:space="preserve">Hàm</t>
        </is>
      </c>
      <c r="G1" t="inlineStr">
        <is>
          <t xml:space="preserve">Công thức</t>
        </is>
      </c>
      <c r="H1" t="inlineStr">
        <is>
          <t xml:space="preserve">Kết quả</t>
        </is>
      </c>
    </row>
    <row r="2">
      <c r="A2" t="inlineStr">
        <is>
          <t xml:space="preserve">An</t>
        </is>
      </c>
      <c r="B2">
        <v>7</v>
      </c>
      <c r="C2" t="inlineStr">
        <is>
          <t xml:space="preserve">Nam</t>
        </is>
      </c>
      <c r="E2" t="inlineStr">
        <is>
          <t xml:space="preserve">Hàm tính toán</t>
        </is>
      </c>
      <c r="F2" t="inlineStr">
        <is>
          <t xml:space="preserve">SUM</t>
        </is>
      </c>
      <c r="G2" t="inlineStr">
        <is>
          <t xml:space="preserve">=SUM(B2:B6)</t>
        </is>
      </c>
      <c r="H2">
        <f>SUM(B2:B6)</f>
        <v>40</v>
      </c>
    </row>
    <row r="3">
      <c r="A3" t="inlineStr">
        <is>
          <t xml:space="preserve">Bình</t>
        </is>
      </c>
      <c r="B3">
        <v>8</v>
      </c>
      <c r="C3" t="inlineStr">
        <is>
          <t xml:space="preserve">Nữ</t>
        </is>
      </c>
      <c r="E3" t="inlineStr">
        <is>
          <t xml:space="preserve">Hàm tính toán</t>
        </is>
      </c>
      <c r="F3" t="inlineStr">
        <is>
          <t xml:space="preserve">AVERAGE</t>
        </is>
      </c>
      <c r="G3" t="inlineStr">
        <is>
          <t xml:space="preserve">=AVERAGE(B2:B6)</t>
        </is>
      </c>
      <c r="H3">
        <f>AVERAGE(B2:B6)</f>
        <v>8</v>
      </c>
    </row>
    <row r="4">
      <c r="A4" t="inlineStr">
        <is>
          <t xml:space="preserve">Chi</t>
        </is>
      </c>
      <c r="B4">
        <v>9</v>
      </c>
      <c r="C4" t="inlineStr">
        <is>
          <t xml:space="preserve">Nam</t>
        </is>
      </c>
      <c r="E4" t="inlineStr">
        <is>
          <t xml:space="preserve">Hàm tính toán</t>
        </is>
      </c>
      <c r="F4" t="inlineStr">
        <is>
          <t xml:space="preserve">MIN</t>
        </is>
      </c>
      <c r="G4" t="inlineStr">
        <is>
          <t xml:space="preserve">=MIN(B2:B6)</t>
        </is>
      </c>
      <c r="H4">
        <f>MIN(B2:B6)</f>
        <v>6</v>
      </c>
    </row>
    <row r="5">
      <c r="A5" t="inlineStr">
        <is>
          <t xml:space="preserve">Dũng</t>
        </is>
      </c>
      <c r="B5">
        <v>6</v>
      </c>
      <c r="C5" t="inlineStr">
        <is>
          <t xml:space="preserve">Nam</t>
        </is>
      </c>
      <c r="E5" t="inlineStr">
        <is>
          <t xml:space="preserve">Hàm tính toán</t>
        </is>
      </c>
      <c r="F5" t="inlineStr">
        <is>
          <t xml:space="preserve">MAX</t>
        </is>
      </c>
      <c r="G5" t="inlineStr">
        <is>
          <t xml:space="preserve">=MAX(B2:B6)</t>
        </is>
      </c>
      <c r="H5">
        <f>MAX(B2:B6)</f>
        <v>10</v>
      </c>
    </row>
    <row r="6">
      <c r="A6" t="inlineStr">
        <is>
          <t xml:space="preserve">Hà</t>
        </is>
      </c>
      <c r="B6">
        <v>10</v>
      </c>
      <c r="C6" t="inlineStr">
        <is>
          <t xml:space="preserve">Nữ</t>
        </is>
      </c>
      <c r="E6" t="inlineStr">
        <is>
          <t xml:space="preserve">Hàm tính toán</t>
        </is>
      </c>
      <c r="F6" t="inlineStr">
        <is>
          <t xml:space="preserve">ROUND</t>
        </is>
      </c>
      <c r="G6" t="inlineStr">
        <is>
          <t xml:space="preserve">=ROUND(3,14159;2)</t>
        </is>
      </c>
      <c r="H6">
        <f>ROUND(3.14159,2)</f>
        <v>3.14</v>
      </c>
    </row>
    <row r="7">
      <c r="E7" t="inlineStr">
        <is>
          <t xml:space="preserve">Hàm tính toán</t>
        </is>
      </c>
      <c r="F7" t="inlineStr">
        <is>
          <t xml:space="preserve">ROUNDUP</t>
        </is>
      </c>
      <c r="G7" t="inlineStr">
        <is>
          <t xml:space="preserve">=ROUNDUP(3,141;1)</t>
        </is>
      </c>
      <c r="H7">
        <f>ROUNDUP(3.141,1)</f>
        <v>3.2</v>
      </c>
    </row>
    <row r="8">
      <c r="E8" t="inlineStr">
        <is>
          <t xml:space="preserve">Hàm tính toán</t>
        </is>
      </c>
      <c r="F8" t="inlineStr">
        <is>
          <t xml:space="preserve">ROUNDDOWN</t>
        </is>
      </c>
      <c r="G8" t="inlineStr">
        <is>
          <t xml:space="preserve">=ROUNDDOWN(3,149;1)</t>
        </is>
      </c>
      <c r="H8">
        <f>ROUNDDOWN(3.149,1)</f>
        <v>3.1</v>
      </c>
    </row>
    <row r="9">
      <c r="E9" t="inlineStr">
        <is>
          <t xml:space="preserve">Hàm tính toán</t>
        </is>
      </c>
      <c r="F9" t="inlineStr">
        <is>
          <t xml:space="preserve">INT</t>
        </is>
      </c>
      <c r="G9" t="inlineStr">
        <is>
          <t xml:space="preserve">=INT(7,8)</t>
        </is>
      </c>
      <c r="H9">
        <f>INT(7.8)</f>
        <v>7</v>
      </c>
    </row>
    <row r="10">
      <c r="E10" t="inlineStr">
        <is>
          <t xml:space="preserve">Hàm tính toán</t>
        </is>
      </c>
      <c r="F10" t="inlineStr">
        <is>
          <t xml:space="preserve">MOD</t>
        </is>
      </c>
      <c r="G10" t="inlineStr">
        <is>
          <t xml:space="preserve">=MOD(17;5)</t>
        </is>
      </c>
      <c r="H10">
        <f>MOD(17,5)</f>
        <v>2</v>
      </c>
    </row>
    <row r="11">
      <c r="E11" t="inlineStr">
        <is>
          <t xml:space="preserve">Hàm tính toán</t>
        </is>
      </c>
      <c r="F11" t="inlineStr">
        <is>
          <t xml:space="preserve">ABS</t>
        </is>
      </c>
      <c r="G11" t="inlineStr">
        <is>
          <t xml:space="preserve">=ABS(-12)</t>
        </is>
      </c>
      <c r="H11">
        <f>ABS(-12)</f>
        <v>12</v>
      </c>
    </row>
    <row r="12">
      <c r="E12" t="inlineStr">
        <is>
          <t xml:space="preserve">Hàm tính toán</t>
        </is>
      </c>
      <c r="F12" t="inlineStr">
        <is>
          <t xml:space="preserve">PRODUCT</t>
        </is>
      </c>
      <c r="G12" t="inlineStr">
        <is>
          <t xml:space="preserve">=PRODUCT(2;3;4)</t>
        </is>
      </c>
      <c r="H12">
        <f>PRODUCT(2,3,4)</f>
        <v>24</v>
      </c>
    </row>
    <row r="13">
      <c r="E13" t="inlineStr">
        <is>
          <t xml:space="preserve">Hàm tính toán</t>
        </is>
      </c>
      <c r="F13" t="inlineStr">
        <is>
          <t xml:space="preserve">SUMPRODUCT</t>
        </is>
      </c>
      <c r="G13" t="inlineStr">
        <is>
          <t xml:space="preserve">=SUMPRODUCT((C2:C6="Nam")*B2:B6)</t>
        </is>
      </c>
      <c r="H13">
        <f>SUMPRODUCT((C2:C6="Nam")*B2:B6)</f>
        <v>22</v>
      </c>
    </row>
    <row r="14">
      <c r="E14" t="inlineStr">
        <is>
          <t xml:space="preserve">Hàm tính toán</t>
        </is>
      </c>
      <c r="F14" t="inlineStr">
        <is>
          <t xml:space="preserve">POWER</t>
        </is>
      </c>
      <c r="G14" t="inlineStr">
        <is>
          <t xml:space="preserve">=POWER(2;10)</t>
        </is>
      </c>
      <c r="H14">
        <f>POWER(2,10)</f>
        <v>1024</v>
      </c>
    </row>
    <row r="15">
      <c r="E15" t="inlineStr">
        <is>
          <t xml:space="preserve">Hàm tính toán</t>
        </is>
      </c>
      <c r="F15" t="inlineStr">
        <is>
          <t xml:space="preserve">SQRT</t>
        </is>
      </c>
      <c r="G15" t="inlineStr">
        <is>
          <t xml:space="preserve">=SQRT(81)</t>
        </is>
      </c>
      <c r="H15">
        <f>SQRT(81)</f>
        <v>9</v>
      </c>
    </row>
    <row r="16">
      <c r="E16" t="inlineStr">
        <is>
          <t xml:space="preserve">Hàm thống kê và đếm có điều kiện</t>
        </is>
      </c>
      <c r="F16" t="inlineStr">
        <is>
          <t xml:space="preserve">COUNT</t>
        </is>
      </c>
      <c r="G16" t="inlineStr">
        <is>
          <t xml:space="preserve">=COUNT(A1:C6)</t>
        </is>
      </c>
      <c r="H16">
        <f>COUNT(A1:C6)</f>
        <v>5</v>
      </c>
    </row>
    <row r="17">
      <c r="E17" t="inlineStr">
        <is>
          <t xml:space="preserve">Hàm thống kê và đếm có điều kiện</t>
        </is>
      </c>
      <c r="F17" t="inlineStr">
        <is>
          <t xml:space="preserve">COUNTA</t>
        </is>
      </c>
      <c r="G17" t="inlineStr">
        <is>
          <t xml:space="preserve">=COUNTA(A2:A6)</t>
        </is>
      </c>
      <c r="H17">
        <f>COUNTA(A2:A6)</f>
        <v>5</v>
      </c>
    </row>
    <row r="18">
      <c r="E18" t="inlineStr">
        <is>
          <t xml:space="preserve">Hàm thống kê và đếm có điều kiện</t>
        </is>
      </c>
      <c r="F18" t="inlineStr">
        <is>
          <t xml:space="preserve">COUNTIF</t>
        </is>
      </c>
      <c r="G18" t="inlineStr">
        <is>
          <t xml:space="preserve">=COUNTIF(B2:B6;"&gt;=8")</t>
        </is>
      </c>
      <c r="H18">
        <f>COUNTIF(B2:B6,"&gt;=8")</f>
        <v>3</v>
      </c>
    </row>
    <row r="19">
      <c r="E19" t="inlineStr">
        <is>
          <t xml:space="preserve">Hàm thống kê và đếm có điều kiện</t>
        </is>
      </c>
      <c r="F19" t="inlineStr">
        <is>
          <t xml:space="preserve">COUNTIFS</t>
        </is>
      </c>
      <c r="G19" t="inlineStr">
        <is>
          <t xml:space="preserve">=COUNTIFS(B2:B6;"&gt;=8";C2:C6;"Nam")</t>
        </is>
      </c>
      <c r="H19">
        <f>COUNTIFS(B2:B6,"&gt;=8",C2:C6,"Nam")</f>
        <v>1</v>
      </c>
    </row>
    <row r="20">
      <c r="E20" t="inlineStr">
        <is>
          <t xml:space="preserve">Hàm thống kê và đếm có điều kiện</t>
        </is>
      </c>
      <c r="F20" t="inlineStr">
        <is>
          <t xml:space="preserve">SUMIF</t>
        </is>
      </c>
      <c r="G20" t="inlineStr">
        <is>
          <t xml:space="preserve">=SUMIF(C2:C6;"Nam";B2:B6)</t>
        </is>
      </c>
      <c r="H20">
        <f>SUMIF(C2:C6,"Nam",B2:B6)</f>
        <v>22</v>
      </c>
    </row>
    <row r="21">
      <c r="E21" t="inlineStr">
        <is>
          <t xml:space="preserve">Hàm thống kê và đếm có điều kiện</t>
        </is>
      </c>
      <c r="F21" t="inlineStr">
        <is>
          <t xml:space="preserve">SUMIFS</t>
        </is>
      </c>
      <c r="G21" t="inlineStr">
        <is>
          <t xml:space="preserve">=SUMIFS(B2:B6;C2:C6;"Nữ";B2:B6;"&gt;8")</t>
        </is>
      </c>
      <c r="H21">
        <f>SUMIFS(B2:B6,C2:C6,"Nữ",B2:B6,"&gt;8")</f>
        <v>10</v>
      </c>
    </row>
    <row r="22">
      <c r="E22" t="inlineStr">
        <is>
          <t xml:space="preserve">Hàm thống kê và đếm có điều kiện</t>
        </is>
      </c>
      <c r="F22" t="inlineStr">
        <is>
          <t xml:space="preserve">AVERAGEIF</t>
        </is>
      </c>
      <c r="G22" t="inlineStr">
        <is>
          <t xml:space="preserve">=AVERAGEIF(C2:C6;"Nữ";B2:B6)</t>
        </is>
      </c>
      <c r="H22">
        <f>AVERAGEIF(C2:C6,"Nữ",B2:B6)</f>
        <v>9</v>
      </c>
    </row>
    <row r="23">
      <c r="E23" t="inlineStr">
        <is>
          <t xml:space="preserve">Hàm thống kê và đếm có điều kiện</t>
        </is>
      </c>
      <c r="F23" t="inlineStr">
        <is>
          <t xml:space="preserve">RANK.EQ</t>
        </is>
      </c>
      <c r="G23" t="inlineStr">
        <is>
          <t xml:space="preserve">=RANK.EQ(9;B2:B6)</t>
        </is>
      </c>
      <c r="H23">
        <f>RANK.EQ(9,B2:B6)</f>
        <v>2</v>
      </c>
    </row>
    <row r="24">
      <c r="E24" t="inlineStr">
        <is>
          <t xml:space="preserve">Hàm thống kê và đếm có điều kiện</t>
        </is>
      </c>
      <c r="F24" t="inlineStr">
        <is>
          <t xml:space="preserve">LARGE</t>
        </is>
      </c>
      <c r="G24" t="inlineStr">
        <is>
          <t xml:space="preserve">=LARGE(B2:B6;2)</t>
        </is>
      </c>
      <c r="H24">
        <f>LARGE(B2:B6,2)</f>
        <v>9</v>
      </c>
    </row>
    <row r="25">
      <c r="E25" t="inlineStr">
        <is>
          <t xml:space="preserve">Hàm thống kê và đếm có điều kiện</t>
        </is>
      </c>
      <c r="F25" t="inlineStr">
        <is>
          <t xml:space="preserve">SMALL</t>
        </is>
      </c>
      <c r="G25" t="inlineStr">
        <is>
          <t xml:space="preserve">=SMALL(B2:B6;2)</t>
        </is>
      </c>
      <c r="H25">
        <f>SMALL(B2:B6,2)</f>
        <v>7</v>
      </c>
    </row>
    <row r="26">
      <c r="E26" t="inlineStr">
        <is>
          <t xml:space="preserve">Hàm thống kê và đếm có điều kiện</t>
        </is>
      </c>
      <c r="F26" t="inlineStr">
        <is>
          <t xml:space="preserve">MEDIAN</t>
        </is>
      </c>
      <c r="G26" t="inlineStr">
        <is>
          <t xml:space="preserve">=MEDIAN(B2:B6)</t>
        </is>
      </c>
      <c r="H26">
        <f>MEDIAN(B2:B6)</f>
        <v>8</v>
      </c>
    </row>
    <row r="27">
      <c r="E27" t="inlineStr">
        <is>
          <t xml:space="preserve">Hàm logic và điều kiện</t>
        </is>
      </c>
      <c r="F27" t="inlineStr">
        <is>
          <t xml:space="preserve">IF</t>
        </is>
      </c>
      <c r="G27" t="inlineStr">
        <is>
          <t xml:space="preserve">=IF(B2&gt;=8;"Đạt";"Chưa đạt")</t>
        </is>
      </c>
      <c r="H27" t="str">
        <f>IF(B2&gt;=8,"Đạt","Chưa đạt")</f>
        <v>Chưa đạt</v>
      </c>
    </row>
    <row r="28">
      <c r="E28" t="inlineStr">
        <is>
          <t xml:space="preserve">Hàm logic và điều kiện</t>
        </is>
      </c>
      <c r="F28" t="inlineStr">
        <is>
          <t xml:space="preserve">IFS</t>
        </is>
      </c>
      <c r="G28" t="inlineStr">
        <is>
          <t xml:space="preserve">=IFS(B4&gt;=9;"Xuất sắc";B4&gt;=8;"Giỏi";TRUE;"Khá")</t>
        </is>
      </c>
      <c r="H28" t="str">
        <f>_xlfn.IFS(B4&gt;=9,"Xuất sắc",B4&gt;=8,"Giỏi",TRUE,"Khá")</f>
        <v>Xuất sắc</v>
      </c>
    </row>
    <row r="29">
      <c r="E29" t="inlineStr">
        <is>
          <t xml:space="preserve">Hàm logic và điều kiện</t>
        </is>
      </c>
      <c r="F29" t="inlineStr">
        <is>
          <t xml:space="preserve">AND</t>
        </is>
      </c>
      <c r="G29" t="inlineStr">
        <is>
          <t xml:space="preserve">=AND(B3&gt;=8;C3="Nữ")</t>
        </is>
      </c>
      <c r="H29" t="b">
        <f>AND(B3&gt;=8,C3="Nữ")</f>
        <v>1</v>
      </c>
    </row>
    <row r="30">
      <c r="E30" t="inlineStr">
        <is>
          <t xml:space="preserve">Hàm logic và điều kiện</t>
        </is>
      </c>
      <c r="F30" t="inlineStr">
        <is>
          <t xml:space="preserve">OR</t>
        </is>
      </c>
      <c r="G30" t="inlineStr">
        <is>
          <t xml:space="preserve">=OR(B5&gt;=8;C5="Nữ")</t>
        </is>
      </c>
      <c r="H30" t="b">
        <f>OR(B5&gt;=8,C5="Nữ")</f>
        <v>0</v>
      </c>
    </row>
    <row r="31">
      <c r="E31" t="inlineStr">
        <is>
          <t xml:space="preserve">Hàm logic và điều kiện</t>
        </is>
      </c>
      <c r="F31" t="inlineStr">
        <is>
          <t xml:space="preserve">NOT</t>
        </is>
      </c>
      <c r="G31" t="inlineStr">
        <is>
          <t xml:space="preserve">=NOT(B2&gt;8)</t>
        </is>
      </c>
      <c r="H31" t="b">
        <f>NOT(B2&gt;8)</f>
        <v>1</v>
      </c>
    </row>
    <row r="32">
      <c r="E32" t="inlineStr">
        <is>
          <t xml:space="preserve">Hàm logic và điều kiện</t>
        </is>
      </c>
      <c r="F32" t="inlineStr">
        <is>
          <t xml:space="preserve">IFERROR</t>
        </is>
      </c>
      <c r="G32" t="inlineStr">
        <is>
          <t xml:space="preserve">=IFERROR(10/0;"Lỗi chia 0")</t>
        </is>
      </c>
      <c r="H32" t="str">
        <f>IFERROR(10/0,"Lỗi chia 0")</f>
        <v>Lỗi chia 0</v>
      </c>
    </row>
    <row r="33">
      <c r="E33" t="inlineStr">
        <is>
          <t xml:space="preserve">Hàm logic và điều kiện</t>
        </is>
      </c>
      <c r="F33" t="inlineStr">
        <is>
          <t xml:space="preserve">SWITCH</t>
        </is>
      </c>
      <c r="G33" t="inlineStr">
        <is>
          <t xml:space="preserve">=SWITCH(C2;"Nam";"M";"Nữ";"F")</t>
        </is>
      </c>
      <c r="H33" t="str">
        <f>_xlfn.SWITCH(C2,"Nam","M","Nữ","F")</f>
        <v>M</v>
      </c>
    </row>
    <row r="34">
      <c r="E34" t="inlineStr">
        <is>
          <t xml:space="preserve">Hàm dò tìm và tham chiếu</t>
        </is>
      </c>
      <c r="F34" t="inlineStr">
        <is>
          <t xml:space="preserve">VLOOKUP</t>
        </is>
      </c>
      <c r="G34" t="inlineStr">
        <is>
          <t xml:space="preserve">=VLOOKUP("Chi";A2:C6;2;FALSE)</t>
        </is>
      </c>
      <c r="H34">
        <f>VLOOKUP("Chi",A2:C6,2,FALSE)</f>
        <v>9</v>
      </c>
    </row>
    <row r="35">
      <c r="E35" t="inlineStr">
        <is>
          <t xml:space="preserve">Hàm dò tìm và tham chiếu</t>
        </is>
      </c>
      <c r="F35" t="inlineStr">
        <is>
          <t xml:space="preserve">HLOOKUP</t>
        </is>
      </c>
      <c r="G35" t="inlineStr">
        <is>
          <t xml:space="preserve">=HLOOKUP("Điểm";A1:C6;3;FALSE)</t>
        </is>
      </c>
      <c r="H35">
        <f>HLOOKUP("Điểm",A1:C6,3,FALSE)</f>
        <v>8</v>
      </c>
    </row>
    <row r="36">
      <c r="E36" t="inlineStr">
        <is>
          <t xml:space="preserve">Hàm dò tìm và tham chiếu</t>
        </is>
      </c>
      <c r="F36" t="inlineStr">
        <is>
          <t xml:space="preserve">INDEX</t>
        </is>
      </c>
      <c r="G36" t="inlineStr">
        <is>
          <t xml:space="preserve">=INDEX(A2:A6;3)</t>
        </is>
      </c>
      <c r="H36" t="str">
        <f>INDEX(A2:A6,3)</f>
        <v>Chi</v>
      </c>
    </row>
    <row r="37">
      <c r="E37" t="inlineStr">
        <is>
          <t xml:space="preserve">Hàm dò tìm và tham chiếu</t>
        </is>
      </c>
      <c r="F37" t="inlineStr">
        <is>
          <t xml:space="preserve">MATCH</t>
        </is>
      </c>
      <c r="G37" t="inlineStr">
        <is>
          <t xml:space="preserve">=MATCH("Dũng";A2:A6;0)</t>
        </is>
      </c>
      <c r="H37">
        <f>MATCH("Dũng",A2:A6,0)</f>
        <v>4</v>
      </c>
    </row>
    <row r="38">
      <c r="E38" t="inlineStr">
        <is>
          <t xml:space="preserve">Hàm dò tìm và tham chiếu</t>
        </is>
      </c>
      <c r="F38" t="inlineStr">
        <is>
          <t xml:space="preserve">XLOOKUP</t>
        </is>
      </c>
      <c r="G38" t="inlineStr">
        <is>
          <t xml:space="preserve">=XLOOKUP("Hà";A2:A6;B2:B6)</t>
        </is>
      </c>
      <c r="H38">
        <f>_xlfn.XLOOKUP("Hà",A2:A6,B2:B6)</f>
        <v>10</v>
      </c>
    </row>
    <row r="39">
      <c r="E39" t="inlineStr">
        <is>
          <t xml:space="preserve">Hàm dò tìm và tham chiếu</t>
        </is>
      </c>
      <c r="F39" t="inlineStr">
        <is>
          <t xml:space="preserve">FILTER</t>
        </is>
      </c>
      <c r="G39" t="inlineStr">
        <is>
          <t xml:space="preserve">=FILTER(A2:A6;C2:C6="Nữ")</t>
        </is>
      </c>
      <c r="H39" t="inlineStr">
        <is>
          <t xml:space="preserve">Hàm trả về nhiều ô: nhập ở ô trống có đủ chỗ bên dưới</t>
        </is>
      </c>
    </row>
    <row r="40">
      <c r="E40" t="inlineStr">
        <is>
          <t xml:space="preserve">Hàm dò tìm và tham chiếu</t>
        </is>
      </c>
      <c r="F40" t="inlineStr">
        <is>
          <t xml:space="preserve">UNIQUE</t>
        </is>
      </c>
      <c r="G40" t="inlineStr">
        <is>
          <t xml:space="preserve">=UNIQUE(C2:C6)</t>
        </is>
      </c>
      <c r="H40" t="inlineStr">
        <is>
          <t xml:space="preserve">Hàm trả về nhiều ô: nhập ở ô trống có đủ chỗ bên dưới</t>
        </is>
      </c>
    </row>
    <row r="41">
      <c r="E41" t="inlineStr">
        <is>
          <t xml:space="preserve">Hàm dò tìm và tham chiếu</t>
        </is>
      </c>
      <c r="F41" t="inlineStr">
        <is>
          <t xml:space="preserve">SORT</t>
        </is>
      </c>
      <c r="G41" t="inlineStr">
        <is>
          <t xml:space="preserve">=SORT(B2:B6;;-1)</t>
        </is>
      </c>
      <c r="H41" t="inlineStr">
        <is>
          <t xml:space="preserve">Hàm trả về nhiều ô: nhập ở ô trống có đủ chỗ bên dưới</t>
        </is>
      </c>
    </row>
    <row r="42">
      <c r="E42" t="inlineStr">
        <is>
          <t xml:space="preserve">Hàm dò tìm và tham chiếu</t>
        </is>
      </c>
      <c r="F42" t="inlineStr">
        <is>
          <t xml:space="preserve">CHOOSE</t>
        </is>
      </c>
      <c r="G42" t="inlineStr">
        <is>
          <t xml:space="preserve">=CHOOSE(2;"Một";"Hai";"Ba")</t>
        </is>
      </c>
      <c r="H42" t="str">
        <f>CHOOSE(2,"Một","Hai","Ba")</f>
        <v>Hai</v>
      </c>
    </row>
    <row r="43">
      <c r="E43" t="inlineStr">
        <is>
          <t xml:space="preserve">Hàm xử lý chuỗi</t>
        </is>
      </c>
      <c r="F43" t="inlineStr">
        <is>
          <t xml:space="preserve">LEFT</t>
        </is>
      </c>
      <c r="G43" t="inlineStr">
        <is>
          <t xml:space="preserve">=LEFT("Excel 365";5)</t>
        </is>
      </c>
      <c r="H43" t="str">
        <f>LEFT("Excel 365",5)</f>
        <v>Excel</v>
      </c>
    </row>
    <row r="44">
      <c r="E44" t="inlineStr">
        <is>
          <t xml:space="preserve">Hàm xử lý chuỗi</t>
        </is>
      </c>
      <c r="F44" t="inlineStr">
        <is>
          <t xml:space="preserve">RIGHT</t>
        </is>
      </c>
      <c r="G44" t="inlineStr">
        <is>
          <t xml:space="preserve">=RIGHT("Excel 365";3)</t>
        </is>
      </c>
      <c r="H44" t="str">
        <f>RIGHT("Excel 365",3)</f>
        <v>365</v>
      </c>
    </row>
    <row r="45">
      <c r="E45" t="inlineStr">
        <is>
          <t xml:space="preserve">Hàm xử lý chuỗi</t>
        </is>
      </c>
      <c r="F45" t="inlineStr">
        <is>
          <t xml:space="preserve">MID</t>
        </is>
      </c>
      <c r="G45" t="inlineStr">
        <is>
          <t xml:space="preserve">=MID("Microsoft";6;4)</t>
        </is>
      </c>
      <c r="H45" t="str">
        <f>MID("Microsoft",6,4)</f>
        <v>soft</v>
      </c>
    </row>
    <row r="46">
      <c r="E46" t="inlineStr">
        <is>
          <t xml:space="preserve">Hàm xử lý chuỗi</t>
        </is>
      </c>
      <c r="F46" t="inlineStr">
        <is>
          <t xml:space="preserve">LEN</t>
        </is>
      </c>
      <c r="G46" t="inlineStr">
        <is>
          <t xml:space="preserve">=LEN("Hà Nội")</t>
        </is>
      </c>
      <c r="H46">
        <f>LEN("Hà Nội")</f>
        <v>6</v>
      </c>
    </row>
    <row r="47">
      <c r="E47" t="inlineStr">
        <is>
          <t xml:space="preserve">Hàm xử lý chuỗi</t>
        </is>
      </c>
      <c r="F47" t="inlineStr">
        <is>
          <t xml:space="preserve">TRIM</t>
        </is>
      </c>
      <c r="G47" t="inlineStr">
        <is>
          <t xml:space="preserve">=TRIM("  Excel   cơ bản ")</t>
        </is>
      </c>
      <c r="H47" t="str">
        <f>TRIM("  Excel   cơ bản ")</f>
        <v>Excel cơ bản</v>
      </c>
    </row>
    <row r="48">
      <c r="E48" t="inlineStr">
        <is>
          <t xml:space="preserve">Hàm xử lý chuỗi</t>
        </is>
      </c>
      <c r="F48" t="inlineStr">
        <is>
          <t xml:space="preserve">UPPER</t>
        </is>
      </c>
      <c r="G48" t="inlineStr">
        <is>
          <t xml:space="preserve">=UPPER("itgo")</t>
        </is>
      </c>
      <c r="H48" t="str">
        <f>UPPER("itgo")</f>
        <v>ITGO</v>
      </c>
    </row>
    <row r="49">
      <c r="E49" t="inlineStr">
        <is>
          <t xml:space="preserve">Hàm xử lý chuỗi</t>
        </is>
      </c>
      <c r="F49" t="inlineStr">
        <is>
          <t xml:space="preserve">LOWER</t>
        </is>
      </c>
      <c r="G49" t="inlineStr">
        <is>
          <t xml:space="preserve">=LOWER("ITGO")</t>
        </is>
      </c>
      <c r="H49" t="str">
        <f>LOWER("ITGO")</f>
        <v>itgo</v>
      </c>
    </row>
    <row r="50">
      <c r="E50" t="inlineStr">
        <is>
          <t xml:space="preserve">Hàm xử lý chuỗi</t>
        </is>
      </c>
      <c r="F50" t="inlineStr">
        <is>
          <t xml:space="preserve">PROPER</t>
        </is>
      </c>
      <c r="G50" t="inlineStr">
        <is>
          <t xml:space="preserve">=PROPER("nguyễn văn an")</t>
        </is>
      </c>
      <c r="H50" t="str">
        <f>PROPER("nguyễn văn an")</f>
        <v>Nguyễn Văn An</v>
      </c>
    </row>
    <row r="51">
      <c r="E51" t="inlineStr">
        <is>
          <t xml:space="preserve">Hàm xử lý chuỗi</t>
        </is>
      </c>
      <c r="F51" t="inlineStr">
        <is>
          <t xml:space="preserve">CONCAT</t>
        </is>
      </c>
      <c r="G51" t="inlineStr">
        <is>
          <t xml:space="preserve">=CONCAT("Hà";" ";"Nội")</t>
        </is>
      </c>
      <c r="H51" t="str">
        <f>_xlfn.CONCAT("Hà"," ","Nội")</f>
        <v>Hà Nội</v>
      </c>
    </row>
    <row r="52">
      <c r="E52" t="inlineStr">
        <is>
          <t xml:space="preserve">Hàm xử lý chuỗi</t>
        </is>
      </c>
      <c r="F52" t="inlineStr">
        <is>
          <t xml:space="preserve">TEXTJOIN</t>
        </is>
      </c>
      <c r="G52" t="inlineStr">
        <is>
          <t xml:space="preserve">=TEXTJOIN(", ";TRUE;A2:A4)</t>
        </is>
      </c>
      <c r="H52" t="str">
        <f>_xlfn.TEXTJOIN(", ",TRUE,A2:A4)</f>
        <v>An, Bình, Chi</v>
      </c>
    </row>
    <row r="53">
      <c r="E53" t="inlineStr">
        <is>
          <t xml:space="preserve">Hàm xử lý chuỗi</t>
        </is>
      </c>
      <c r="F53" t="inlineStr">
        <is>
          <t xml:space="preserve">SUBSTITUTE</t>
        </is>
      </c>
      <c r="G53" t="inlineStr">
        <is>
          <t xml:space="preserve">=SUBSTITUTE("2026-10-07";"-";"/")</t>
        </is>
      </c>
      <c r="H53" t="str">
        <f>SUBSTITUTE("2026-10-07","-","/")</f>
        <v>2026/10/07</v>
      </c>
    </row>
    <row r="54">
      <c r="E54" t="inlineStr">
        <is>
          <t xml:space="preserve">Hàm xử lý chuỗi</t>
        </is>
      </c>
      <c r="F54" t="inlineStr">
        <is>
          <t xml:space="preserve">FIND</t>
        </is>
      </c>
      <c r="G54" t="inlineStr">
        <is>
          <t xml:space="preserve">=FIND("o";"Hello")</t>
        </is>
      </c>
      <c r="H54">
        <f>FIND("o","Hello")</f>
        <v>5</v>
      </c>
    </row>
    <row r="55">
      <c r="E55" t="inlineStr">
        <is>
          <t xml:space="preserve">Hàm xử lý chuỗi</t>
        </is>
      </c>
      <c r="F55" t="inlineStr">
        <is>
          <t xml:space="preserve">TEXT</t>
        </is>
      </c>
      <c r="G55" t="inlineStr">
        <is>
          <t xml:space="preserve">=TEXT(0,25;"0%")</t>
        </is>
      </c>
      <c r="H55" t="str">
        <f>TEXT(0.25,"0%")</f>
        <v>25%</v>
      </c>
    </row>
    <row r="56">
      <c r="E56" t="inlineStr">
        <is>
          <t xml:space="preserve">Hàm xử lý chuỗi</t>
        </is>
      </c>
      <c r="F56" t="inlineStr">
        <is>
          <t xml:space="preserve">VALUE</t>
        </is>
      </c>
      <c r="G56" t="inlineStr">
        <is>
          <t xml:space="preserve">=VALUE("123")</t>
        </is>
      </c>
      <c r="H56">
        <f>VALUE("123")</f>
        <v>123</v>
      </c>
    </row>
    <row r="57">
      <c r="E57" t="inlineStr">
        <is>
          <t xml:space="preserve">Hàm ngày tháng</t>
        </is>
      </c>
      <c r="F57" t="inlineStr">
        <is>
          <t xml:space="preserve">TODAY</t>
        </is>
      </c>
      <c r="G57" t="inlineStr">
        <is>
          <t xml:space="preserve">=TODAY()</t>
        </is>
      </c>
      <c r="H57" t="str">
        <f>TODAY()</f>
        <v/>
      </c>
    </row>
    <row r="58">
      <c r="E58" t="inlineStr">
        <is>
          <t xml:space="preserve">Hàm ngày tháng</t>
        </is>
      </c>
      <c r="F58" t="inlineStr">
        <is>
          <t xml:space="preserve">NOW</t>
        </is>
      </c>
      <c r="G58" t="inlineStr">
        <is>
          <t xml:space="preserve">=NOW()</t>
        </is>
      </c>
      <c r="H58" t="str">
        <f>NOW()</f>
        <v/>
      </c>
    </row>
    <row r="59">
      <c r="E59" t="inlineStr">
        <is>
          <t xml:space="preserve">Hàm ngày tháng</t>
        </is>
      </c>
      <c r="F59" t="inlineStr">
        <is>
          <t xml:space="preserve">DATE</t>
        </is>
      </c>
      <c r="G59" t="inlineStr">
        <is>
          <t xml:space="preserve">=DATE(2026;10;7)</t>
        </is>
      </c>
      <c r="H59" t="str">
        <f>DATE(2026,10,7)</f>
        <v>07/10/2026</v>
      </c>
    </row>
    <row r="60">
      <c r="E60" t="inlineStr">
        <is>
          <t xml:space="preserve">Hàm ngày tháng</t>
        </is>
      </c>
      <c r="F60" t="inlineStr">
        <is>
          <t xml:space="preserve">DAY</t>
        </is>
      </c>
      <c r="G60" t="inlineStr">
        <is>
          <t xml:space="preserve">=DAY(DATE(2026;10;7))</t>
        </is>
      </c>
      <c r="H60">
        <f>DAY(DATE(2026,10,7))</f>
        <v>7</v>
      </c>
    </row>
    <row r="61">
      <c r="E61" t="inlineStr">
        <is>
          <t xml:space="preserve">Hàm ngày tháng</t>
        </is>
      </c>
      <c r="F61" t="inlineStr">
        <is>
          <t xml:space="preserve">MONTH</t>
        </is>
      </c>
      <c r="G61" t="inlineStr">
        <is>
          <t xml:space="preserve">=MONTH(DATE(2026;10;7))</t>
        </is>
      </c>
      <c r="H61">
        <f>MONTH(DATE(2026,10,7))</f>
        <v>10</v>
      </c>
    </row>
    <row r="62">
      <c r="E62" t="inlineStr">
        <is>
          <t xml:space="preserve">Hàm ngày tháng</t>
        </is>
      </c>
      <c r="F62" t="inlineStr">
        <is>
          <t xml:space="preserve">YEAR</t>
        </is>
      </c>
      <c r="G62" t="inlineStr">
        <is>
          <t xml:space="preserve">=YEAR(DATE(2026;10;7))</t>
        </is>
      </c>
      <c r="H62">
        <f>YEAR(DATE(2026,10,7))</f>
        <v>2026</v>
      </c>
    </row>
    <row r="63">
      <c r="E63" t="inlineStr">
        <is>
          <t xml:space="preserve">Hàm ngày tháng</t>
        </is>
      </c>
      <c r="F63" t="inlineStr">
        <is>
          <t xml:space="preserve">DATEDIF</t>
        </is>
      </c>
      <c r="G63" t="inlineStr">
        <is>
          <t xml:space="preserve">=DATEDIF(DATE(2000;5;15);DATE(2026;10;7);"Y")</t>
        </is>
      </c>
      <c r="H63">
        <f>DATEDIF(DATE(2000,5,15),DATE(2026,10,7),"Y")</f>
        <v>26</v>
      </c>
    </row>
    <row r="64">
      <c r="E64" t="inlineStr">
        <is>
          <t xml:space="preserve">Hàm ngày tháng</t>
        </is>
      </c>
      <c r="F64" t="inlineStr">
        <is>
          <t xml:space="preserve">WEEKDAY</t>
        </is>
      </c>
      <c r="G64" t="inlineStr">
        <is>
          <t xml:space="preserve">=WEEKDAY(DATE(2026;10;7);2)</t>
        </is>
      </c>
      <c r="H64">
        <f>WEEKDAY(DATE(2026,10,7),2)</f>
        <v>3</v>
      </c>
    </row>
    <row r="65">
      <c r="E65" t="inlineStr">
        <is>
          <t xml:space="preserve">Hàm ngày tháng</t>
        </is>
      </c>
      <c r="F65" t="inlineStr">
        <is>
          <t xml:space="preserve">EOMONTH</t>
        </is>
      </c>
      <c r="G65" t="inlineStr">
        <is>
          <t xml:space="preserve">=EOMONTH(DATE(2026;2;10);0)</t>
        </is>
      </c>
      <c r="H65" t="str">
        <f>EOMONTH(DATE(2026,2,10),0)</f>
        <v>28/02/2026</v>
      </c>
    </row>
    <row r="66">
      <c r="E66" t="inlineStr">
        <is>
          <t xml:space="preserve">Hàm ngày tháng</t>
        </is>
      </c>
      <c r="F66" t="inlineStr">
        <is>
          <t xml:space="preserve">NETWORKDAYS</t>
        </is>
      </c>
      <c r="G66" t="inlineStr">
        <is>
          <t xml:space="preserve">=NETWORKDAYS(DATE(2026;10;5);DATE(2026;10;16))</t>
        </is>
      </c>
      <c r="H66">
        <f>NETWORKDAYS(DATE(2026,10,5),DATE(2026,10,16))</f>
        <v>10</v>
      </c>
    </row>
  </sheetData>
</worksheet>
</file>